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1"/>
  </bookViews>
  <sheets>
    <sheet name="List1" sheetId="1" r:id="rId1"/>
    <sheet name="vyvěšení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<sst xmlns="http://schemas.openxmlformats.org/spreadsheetml/2006/main" count="293" uniqueCount="211">
  <si>
    <t>OdPa</t>
  </si>
  <si>
    <t>Třída 1 - DAŇOVÉ PŘÍJMY</t>
  </si>
  <si>
    <t>v tom :</t>
  </si>
  <si>
    <t>daň z příjmu FO ze závislé činnosti</t>
  </si>
  <si>
    <t>daň z příjmů FO ze samost.výděl. činnosti</t>
  </si>
  <si>
    <t>daň z příjmu FO z kapitálových výnosů</t>
  </si>
  <si>
    <t>daň z příjmů právnických osob</t>
  </si>
  <si>
    <t>daň z přidané hodnoty</t>
  </si>
  <si>
    <t>daň z nemovitosti</t>
  </si>
  <si>
    <t>poplatky za komunální odpad</t>
  </si>
  <si>
    <t>poplatek ze psů</t>
  </si>
  <si>
    <t>poplatek z ubytovací kapacity</t>
  </si>
  <si>
    <t xml:space="preserve">správní poplatky </t>
  </si>
  <si>
    <t>Třída 2 - NEDAŇOVÉ PŘÍJMY</t>
  </si>
  <si>
    <t>0000</t>
  </si>
  <si>
    <t>daň z příjmů právnických osob za obec</t>
  </si>
  <si>
    <t>Záležitosti pošty-provize</t>
  </si>
  <si>
    <t>Bytové hospodářství- příjmy z pronájmu</t>
  </si>
  <si>
    <t>Nebyt.hospodářství - příjmy z pronájmu</t>
  </si>
  <si>
    <t>Pohřebnictví-hřbitovní místa</t>
  </si>
  <si>
    <t>Sběr a svoz ost.odpadů- pytle bioodpady</t>
  </si>
  <si>
    <t>Kom.odpady-EKO-KOM</t>
  </si>
  <si>
    <t>Pozemky-příjmy z pronájmu</t>
  </si>
  <si>
    <t>Příjmy z úroků a nekapitálových náhrad</t>
  </si>
  <si>
    <t xml:space="preserve">Příjmy celkem </t>
  </si>
  <si>
    <t>Odpa</t>
  </si>
  <si>
    <t>Výdaje celkem</t>
  </si>
  <si>
    <t>Silnice</t>
  </si>
  <si>
    <t>Poznámky</t>
  </si>
  <si>
    <t>Ostatní pozemní komunikace-chodníky, apod</t>
  </si>
  <si>
    <t>Výdaje na dopr.obslužnost</t>
  </si>
  <si>
    <t>Provoz veřejné silniční dopravy</t>
  </si>
  <si>
    <t>dohod.o prov.práce</t>
  </si>
  <si>
    <t>el.energie, voda, plyn</t>
  </si>
  <si>
    <t>Knihovna  - ostatní osobní výdaje</t>
  </si>
  <si>
    <t>Dotace krajské knihovně</t>
  </si>
  <si>
    <t>Obecní rozhlas SMS</t>
  </si>
  <si>
    <t>Dotace SK Zápy</t>
  </si>
  <si>
    <t xml:space="preserve">Dotace ostatní zájmová činnost </t>
  </si>
  <si>
    <t>myslivci, zahrádkáři, rybáři, včelaři</t>
  </si>
  <si>
    <t>Veřejné osvětlení - el. energie</t>
  </si>
  <si>
    <t>Sběr a odvoz nebezpečných odpadů</t>
  </si>
  <si>
    <t>Sběr a odvoz komunálních  odpadů</t>
  </si>
  <si>
    <t>Ostatní odpady -kontejner velkoobjemový</t>
  </si>
  <si>
    <t>dohody o provedení práce</t>
  </si>
  <si>
    <r>
      <t>Pov.poj.na soc.zabez</t>
    </r>
    <r>
      <rPr>
        <b/>
        <sz val="12"/>
        <rFont val="Times New Roman"/>
        <family val="1"/>
      </rPr>
      <t>.</t>
    </r>
  </si>
  <si>
    <t>ochranné pomůcky a oděvy</t>
  </si>
  <si>
    <t>výdaje na prádlo, oděv, obuv</t>
  </si>
  <si>
    <t>materiál</t>
  </si>
  <si>
    <t>materiál, PHM, pojištění</t>
  </si>
  <si>
    <t>údržba zeleně</t>
  </si>
  <si>
    <t>Pečovatelská služba</t>
  </si>
  <si>
    <t>MP</t>
  </si>
  <si>
    <t>Bezpečnost a pořádek- neinvest.příspěvek</t>
  </si>
  <si>
    <t>Dotace</t>
  </si>
  <si>
    <t>Zastupitelstvo  - odměny</t>
  </si>
  <si>
    <t>Pov.poj.na zdrav.zabez.</t>
  </si>
  <si>
    <t>školení a vzdělávání</t>
  </si>
  <si>
    <t>Občerstvení</t>
  </si>
  <si>
    <t>Místní správa-úřad  platy</t>
  </si>
  <si>
    <t>Pov.poj. na úraz. pojištění</t>
  </si>
  <si>
    <t>knihy, publikace, tisk</t>
  </si>
  <si>
    <t>vodné, plyn, el. energie</t>
  </si>
  <si>
    <t>PHM</t>
  </si>
  <si>
    <t>poštovné</t>
  </si>
  <si>
    <t>Služby telekomunikací</t>
  </si>
  <si>
    <t>Právní služby</t>
  </si>
  <si>
    <t>Zpracování dat a služby související s IT</t>
  </si>
  <si>
    <t>Opravy a udržování</t>
  </si>
  <si>
    <t>aktualizace programů</t>
  </si>
  <si>
    <t>cestovné</t>
  </si>
  <si>
    <t>pohoštění</t>
  </si>
  <si>
    <t>příspěvek SMO</t>
  </si>
  <si>
    <t>Platby daní a poplatků</t>
  </si>
  <si>
    <t>Rozpočtová rezerva</t>
  </si>
  <si>
    <t>Služby peněžních ústavů</t>
  </si>
  <si>
    <t>Dary a výročí</t>
  </si>
  <si>
    <t>Příspěvek Svaz tělesně postižených</t>
  </si>
  <si>
    <t>Vyvěšeno :</t>
  </si>
  <si>
    <t xml:space="preserve">Sejmuto : </t>
  </si>
  <si>
    <t>Pohoštění</t>
  </si>
  <si>
    <t>advent, čarodějnice, svíč.průvod,skauti</t>
  </si>
  <si>
    <t>čištění kanalizace</t>
  </si>
  <si>
    <t xml:space="preserve">Pojištění majetku </t>
  </si>
  <si>
    <t>Záležitosti pošt - provoz, Ostatní osobní výdaje</t>
  </si>
  <si>
    <t>Příměstský tábor</t>
  </si>
  <si>
    <t>Stravenky -senioři</t>
  </si>
  <si>
    <t>Platby daně z příjmu PO za obec</t>
  </si>
  <si>
    <t>Věcné dary</t>
  </si>
  <si>
    <t>Ostatní služby - příjmy reklamní cedule</t>
  </si>
  <si>
    <t>Výdaje na knihy</t>
  </si>
  <si>
    <t>Ostatní kultura -dětský den, semináře,advent apod.</t>
  </si>
  <si>
    <t>Činnost ordinace praktic. lékařů</t>
  </si>
  <si>
    <t>opravy techniky aj.</t>
  </si>
  <si>
    <t>Nákup ostatních služeb</t>
  </si>
  <si>
    <t>pol.</t>
  </si>
  <si>
    <t>daň z hazardních her</t>
  </si>
  <si>
    <t>zrušený odvod z loterií pod. her</t>
  </si>
  <si>
    <t>Zrušený odvod z VHP</t>
  </si>
  <si>
    <t>Kanalizace -přijaté dary na pořízení dl.maj.</t>
  </si>
  <si>
    <t>Mateřská škola</t>
  </si>
  <si>
    <t>Mateřská škola-neinvestiční náklady</t>
  </si>
  <si>
    <t>Mateřská škola- přefakturace energií</t>
  </si>
  <si>
    <t>Základní škola</t>
  </si>
  <si>
    <t>Základní škola - nájem</t>
  </si>
  <si>
    <t>Charvátův statek</t>
  </si>
  <si>
    <t>Příjmy z poskytování služeb a výrobků</t>
  </si>
  <si>
    <t>pronájmy reklamy pozemky</t>
  </si>
  <si>
    <t>Ostatní příjym z vlastní činnosti</t>
  </si>
  <si>
    <t>věcná břemena</t>
  </si>
  <si>
    <t>příjmy z prodeje pytlů na odp</t>
  </si>
  <si>
    <t>přijaté dary ĎD</t>
  </si>
  <si>
    <t>přijaté dary  sýpka</t>
  </si>
  <si>
    <t>Nákup materiálu</t>
  </si>
  <si>
    <t xml:space="preserve">Opravy a údržba </t>
  </si>
  <si>
    <t>Opravy a údržba</t>
  </si>
  <si>
    <t>Budovy, haly, stavby</t>
  </si>
  <si>
    <t>Pitná voda</t>
  </si>
  <si>
    <t>Přípojky</t>
  </si>
  <si>
    <t>Úpravy drobných vodních toků</t>
  </si>
  <si>
    <t>chodník Ostrov -vl.zdroje</t>
  </si>
  <si>
    <t>Projekt rybník-vl. Zdroje</t>
  </si>
  <si>
    <t>Odvádění a čištění odp.vod -opravy/ČOV</t>
  </si>
  <si>
    <t>zabezpečovací zařízení</t>
  </si>
  <si>
    <t>Neinvestiční příspěvek zřízeným PO</t>
  </si>
  <si>
    <t>na provoz</t>
  </si>
  <si>
    <t>materiál, služby,příspěvky, pohoštění</t>
  </si>
  <si>
    <t>SPOZ</t>
  </si>
  <si>
    <t>Dary obyvatelstvu</t>
  </si>
  <si>
    <t>vodné, el. energie</t>
  </si>
  <si>
    <t>nájemné</t>
  </si>
  <si>
    <t>Bytové hospodářství</t>
  </si>
  <si>
    <t>opravy a údržba</t>
  </si>
  <si>
    <t>Investice - nové lampy</t>
  </si>
  <si>
    <t>Územní plánování</t>
  </si>
  <si>
    <t>územní plán</t>
  </si>
  <si>
    <t>Návrh rozpočtu 2018</t>
  </si>
  <si>
    <t>Místní rozvoj</t>
  </si>
  <si>
    <t>nákup materiálu</t>
  </si>
  <si>
    <t>pytle</t>
  </si>
  <si>
    <t>Nákup služeb</t>
  </si>
  <si>
    <t>svoz TKO</t>
  </si>
  <si>
    <t>podzemní kontejn./vl.zdroje</t>
  </si>
  <si>
    <t>Požární ochrana, el. energie</t>
  </si>
  <si>
    <t>školení hasišů</t>
  </si>
  <si>
    <t>STK</t>
  </si>
  <si>
    <t>Příjmy</t>
  </si>
  <si>
    <t>Výdaje</t>
  </si>
  <si>
    <t>dětské hřiště</t>
  </si>
  <si>
    <t>vl. zdroje/dotace?</t>
  </si>
  <si>
    <t>parčík Ostrov</t>
  </si>
  <si>
    <t>Místní hospodářství /veřejná zeleň- odměny</t>
  </si>
  <si>
    <t>VŘ + herní prvky</t>
  </si>
  <si>
    <t>Setkání skautů</t>
  </si>
  <si>
    <t>Drobný dlouhodobý hmotný majetek</t>
  </si>
  <si>
    <t>bytový dům čp. 66</t>
  </si>
  <si>
    <t>ostraha, certif.,katastr.</t>
  </si>
  <si>
    <t>Dotace skauti, cvičení aerobic, šipky, joga, florbal</t>
  </si>
  <si>
    <t>20tis+10tis+ 20tis+10tis+10tis</t>
  </si>
  <si>
    <t>vítání občánků</t>
  </si>
  <si>
    <t>Ostatní záležitosti pozemních komunikací</t>
  </si>
  <si>
    <t>energie, příspěvek na provoz</t>
  </si>
  <si>
    <t xml:space="preserve">Knihovna  </t>
  </si>
  <si>
    <t>osobní náklady, knihy,dotace</t>
  </si>
  <si>
    <t>advent, čarodějnice, svíč.průvod,skauti, vítání občánků</t>
  </si>
  <si>
    <t>Ostatní záležitosti kultury</t>
  </si>
  <si>
    <t>Ostatní tělovýchovná činnost</t>
  </si>
  <si>
    <t>Využití volného času dětí a mládeže</t>
  </si>
  <si>
    <t>energie, nájemné</t>
  </si>
  <si>
    <t>el.energie,opravy a údržba, nové lampy</t>
  </si>
  <si>
    <t>pytle, svoz TKO</t>
  </si>
  <si>
    <t>Péče o vzhled obcí a veřejnou zeleň</t>
  </si>
  <si>
    <t>provoz, opravy a údržba, parčík Ostrov herní prvky</t>
  </si>
  <si>
    <t>Bezpečnost a pořádek</t>
  </si>
  <si>
    <t>MP příspěvek</t>
  </si>
  <si>
    <t>Požární ochrana</t>
  </si>
  <si>
    <t>odměny, pojištění</t>
  </si>
  <si>
    <t>Zastupitelstvo</t>
  </si>
  <si>
    <t>Místní správa</t>
  </si>
  <si>
    <t>Ostatní činnosti související se služ.pro obyv.</t>
  </si>
  <si>
    <t>mater.,provoz, opravy a udržování,</t>
  </si>
  <si>
    <t>přípojky</t>
  </si>
  <si>
    <t>Ostatní osobní výdaje</t>
  </si>
  <si>
    <t xml:space="preserve">Záležitosti pošt </t>
  </si>
  <si>
    <t>provozní náklady</t>
  </si>
  <si>
    <t>Ostatní příjmy z vlastní činnosti</t>
  </si>
  <si>
    <t>přijaté dary sýpka, D´D</t>
  </si>
  <si>
    <t>bytový dům čp. 66, Charvátův statek</t>
  </si>
  <si>
    <t>neinvest. náklady, přefak.energií</t>
  </si>
  <si>
    <t>Kanalizace</t>
  </si>
  <si>
    <t>přijaté dary na pořízení dl. majetku</t>
  </si>
  <si>
    <t>Daň z příjmu FO ze závislé činnosti</t>
  </si>
  <si>
    <t>Daň z příjmů FO ze samost.výděl. činnosti</t>
  </si>
  <si>
    <t>Daň z příjmu FO z kapitálových výnosů</t>
  </si>
  <si>
    <t>Daň z příjmů právnických osob</t>
  </si>
  <si>
    <t>Daň z příjmů právnických osob za obec</t>
  </si>
  <si>
    <t>Daň z přidané hodnoty</t>
  </si>
  <si>
    <t>Daň z nemovitosti</t>
  </si>
  <si>
    <t>Poplatky za komunální odpad</t>
  </si>
  <si>
    <t>Poplatek ze psů</t>
  </si>
  <si>
    <t>Poplatek z ubytovací kapacity</t>
  </si>
  <si>
    <t xml:space="preserve">Správní poplatky </t>
  </si>
  <si>
    <t>Daň z hazardních her</t>
  </si>
  <si>
    <t>Zrušený odvod z loterií pod. her</t>
  </si>
  <si>
    <t>Projekt rybník-vl. zdroje</t>
  </si>
  <si>
    <t>el.energie,opravy a údržba,školení,dotace</t>
  </si>
  <si>
    <t>Vyvěšeno : 24.11.2017</t>
  </si>
  <si>
    <t>Ostatní soc.péče a pomoc ost.skup.obyv.</t>
  </si>
  <si>
    <t>Dotace skauti, cvičení aerobic, šipky, joga, florbal, příměst.tábor, setkání skauti,dětské hřiště-dotace vl. Zdroje</t>
  </si>
  <si>
    <t>opravy a údržba, chodník Ostrov</t>
  </si>
  <si>
    <t>Schválený rozpočet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</si>
</sst>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2"/>
      <name val="Times New Roman"/>
      <family val="1"/>
    </font>
    <font>
      <sz val="9"/>
      <name val="Arial CE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19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19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/>
    </xf>
    <xf numFmtId="4" fontId="20" fillId="19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4" fontId="23" fillId="0" borderId="0" xfId="0" applyNumberFormat="1" applyFont="1" applyFill="1" applyBorder="1" applyAlignment="1">
      <alignment/>
    </xf>
    <xf numFmtId="4" fontId="20" fillId="19" borderId="11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0" fontId="23" fillId="24" borderId="10" xfId="0" applyFont="1" applyFill="1" applyBorder="1" applyAlignment="1">
      <alignment/>
    </xf>
    <xf numFmtId="4" fontId="23" fillId="24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3" fillId="24" borderId="11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28">
      <selection activeCell="H50" sqref="H50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45.875" style="0" customWidth="1"/>
    <col min="4" max="4" width="15.625" style="0" customWidth="1"/>
    <col min="5" max="5" width="25.75390625" style="0" customWidth="1"/>
    <col min="6" max="7" width="12.75390625" style="0" bestFit="1" customWidth="1"/>
  </cols>
  <sheetData>
    <row r="1" spans="1:4" ht="19.5" customHeight="1" thickBot="1">
      <c r="A1" s="32" t="s">
        <v>136</v>
      </c>
      <c r="B1" s="35"/>
      <c r="C1" s="33"/>
      <c r="D1" s="34"/>
    </row>
    <row r="2" spans="1:4" ht="12.75">
      <c r="A2" s="1"/>
      <c r="B2" s="1"/>
      <c r="C2" s="1"/>
      <c r="D2" s="2"/>
    </row>
    <row r="3" spans="1:5" ht="15.75">
      <c r="A3" s="5" t="s">
        <v>0</v>
      </c>
      <c r="B3" s="5" t="s">
        <v>95</v>
      </c>
      <c r="C3" s="9" t="s">
        <v>24</v>
      </c>
      <c r="D3" s="11">
        <f>D4+D20</f>
        <v>15304500</v>
      </c>
      <c r="E3" s="14" t="s">
        <v>28</v>
      </c>
    </row>
    <row r="4" spans="1:5" ht="15.75">
      <c r="A4" s="10" t="s">
        <v>14</v>
      </c>
      <c r="B4" s="10"/>
      <c r="C4" s="8" t="s">
        <v>1</v>
      </c>
      <c r="D4" s="12">
        <f>SUM(D6:D19)</f>
        <v>13451000</v>
      </c>
      <c r="E4" s="4"/>
    </row>
    <row r="5" spans="1:5" ht="15.75">
      <c r="A5" s="6"/>
      <c r="B5" s="6"/>
      <c r="C5" s="6" t="s">
        <v>2</v>
      </c>
      <c r="D5" s="13"/>
      <c r="E5" s="4"/>
    </row>
    <row r="6" spans="1:5" ht="15.75">
      <c r="A6" s="6"/>
      <c r="B6" s="6">
        <v>1111</v>
      </c>
      <c r="C6" s="6" t="s">
        <v>3</v>
      </c>
      <c r="D6" s="28">
        <v>2700000</v>
      </c>
      <c r="E6" s="4"/>
    </row>
    <row r="7" spans="1:5" ht="15.75">
      <c r="A7" s="6"/>
      <c r="B7" s="6">
        <v>1112</v>
      </c>
      <c r="C7" s="6" t="s">
        <v>4</v>
      </c>
      <c r="D7" s="28">
        <v>66000</v>
      </c>
      <c r="E7" s="4"/>
    </row>
    <row r="8" spans="1:5" ht="15.75">
      <c r="A8" s="6"/>
      <c r="B8" s="6">
        <v>1113</v>
      </c>
      <c r="C8" s="6" t="s">
        <v>5</v>
      </c>
      <c r="D8" s="28">
        <v>202000</v>
      </c>
      <c r="E8" s="4"/>
    </row>
    <row r="9" spans="1:5" ht="15.75">
      <c r="A9" s="6"/>
      <c r="B9" s="6">
        <v>1121</v>
      </c>
      <c r="C9" s="6" t="s">
        <v>6</v>
      </c>
      <c r="D9" s="28">
        <v>2260000</v>
      </c>
      <c r="E9" s="4"/>
    </row>
    <row r="10" spans="1:5" ht="15.75">
      <c r="A10" s="6"/>
      <c r="B10" s="6">
        <v>1122</v>
      </c>
      <c r="C10" s="6" t="s">
        <v>15</v>
      </c>
      <c r="D10" s="28">
        <v>302000</v>
      </c>
      <c r="E10" s="4"/>
    </row>
    <row r="11" spans="1:5" ht="15.75">
      <c r="A11" s="6"/>
      <c r="B11" s="6">
        <v>1211</v>
      </c>
      <c r="C11" s="6" t="s">
        <v>7</v>
      </c>
      <c r="D11" s="28">
        <v>5350000</v>
      </c>
      <c r="E11" s="4"/>
    </row>
    <row r="12" spans="1:5" ht="15.75">
      <c r="A12" s="6"/>
      <c r="B12" s="6">
        <v>1511</v>
      </c>
      <c r="C12" s="6" t="s">
        <v>8</v>
      </c>
      <c r="D12" s="28">
        <v>2000000</v>
      </c>
      <c r="E12" s="4"/>
    </row>
    <row r="13" spans="1:5" ht="15.75">
      <c r="A13" s="21"/>
      <c r="B13" s="21">
        <v>1340</v>
      </c>
      <c r="C13" s="21" t="s">
        <v>9</v>
      </c>
      <c r="D13" s="24">
        <v>362000</v>
      </c>
      <c r="E13" s="4"/>
    </row>
    <row r="14" spans="1:5" ht="15.75">
      <c r="A14" s="6"/>
      <c r="B14" s="6">
        <v>1341</v>
      </c>
      <c r="C14" s="21" t="s">
        <v>10</v>
      </c>
      <c r="D14" s="24">
        <v>19000</v>
      </c>
      <c r="E14" s="4"/>
    </row>
    <row r="15" spans="1:5" ht="15.75">
      <c r="A15" s="6"/>
      <c r="B15" s="6">
        <v>1345</v>
      </c>
      <c r="C15" s="6" t="s">
        <v>11</v>
      </c>
      <c r="D15" s="28">
        <v>100000</v>
      </c>
      <c r="E15" s="4"/>
    </row>
    <row r="16" spans="1:5" ht="15.75">
      <c r="A16" s="6"/>
      <c r="B16" s="6">
        <v>1361</v>
      </c>
      <c r="C16" s="6" t="s">
        <v>12</v>
      </c>
      <c r="D16" s="28">
        <v>30000</v>
      </c>
      <c r="E16" s="4"/>
    </row>
    <row r="17" spans="1:5" ht="15.75">
      <c r="A17" s="6"/>
      <c r="B17" s="6">
        <v>1381</v>
      </c>
      <c r="C17" s="6" t="s">
        <v>96</v>
      </c>
      <c r="D17" s="28">
        <v>40000</v>
      </c>
      <c r="E17" s="4"/>
    </row>
    <row r="18" spans="1:5" ht="15.75">
      <c r="A18" s="6"/>
      <c r="B18" s="6">
        <v>1382</v>
      </c>
      <c r="C18" s="6" t="s">
        <v>97</v>
      </c>
      <c r="D18" s="28">
        <v>10000</v>
      </c>
      <c r="E18" s="4"/>
    </row>
    <row r="19" spans="1:7" ht="15.75">
      <c r="A19" s="6"/>
      <c r="B19" s="6">
        <v>1383</v>
      </c>
      <c r="C19" s="6" t="s">
        <v>98</v>
      </c>
      <c r="D19" s="28">
        <v>10000</v>
      </c>
      <c r="E19" s="4"/>
      <c r="G19" s="23"/>
    </row>
    <row r="20" spans="1:5" ht="15.75">
      <c r="A20" s="30"/>
      <c r="B20" s="30"/>
      <c r="C20" s="8" t="s">
        <v>13</v>
      </c>
      <c r="D20" s="12">
        <f>SUM(D22:D39)</f>
        <v>1853500</v>
      </c>
      <c r="E20" s="4"/>
    </row>
    <row r="21" spans="1:5" ht="15.75">
      <c r="A21" s="6"/>
      <c r="B21" s="6"/>
      <c r="C21" s="6" t="s">
        <v>2</v>
      </c>
      <c r="D21" s="28"/>
      <c r="E21" s="4"/>
    </row>
    <row r="22" spans="1:5" ht="15.75">
      <c r="A22" s="6">
        <v>2144</v>
      </c>
      <c r="B22" s="6">
        <v>2111</v>
      </c>
      <c r="C22" s="6" t="s">
        <v>89</v>
      </c>
      <c r="D22" s="28">
        <v>5000</v>
      </c>
      <c r="E22" s="4"/>
    </row>
    <row r="23" spans="1:5" ht="15.75">
      <c r="A23" s="6">
        <v>2321</v>
      </c>
      <c r="B23" s="6">
        <v>3121</v>
      </c>
      <c r="C23" s="6" t="s">
        <v>99</v>
      </c>
      <c r="D23" s="28">
        <v>100000</v>
      </c>
      <c r="E23" s="4"/>
    </row>
    <row r="24" spans="1:5" ht="15.75">
      <c r="A24" s="21">
        <v>2411</v>
      </c>
      <c r="B24" s="21">
        <v>2111</v>
      </c>
      <c r="C24" s="21" t="s">
        <v>16</v>
      </c>
      <c r="D24" s="24">
        <v>35000</v>
      </c>
      <c r="E24" s="4"/>
    </row>
    <row r="25" spans="1:5" ht="15.75">
      <c r="A25" s="30">
        <v>3111</v>
      </c>
      <c r="B25" s="30">
        <v>2324</v>
      </c>
      <c r="C25" s="30" t="s">
        <v>101</v>
      </c>
      <c r="D25" s="28">
        <v>200000</v>
      </c>
      <c r="E25" s="4"/>
    </row>
    <row r="26" spans="1:5" ht="15.75">
      <c r="A26" s="30">
        <v>3111</v>
      </c>
      <c r="B26" s="30">
        <v>2329</v>
      </c>
      <c r="C26" s="30" t="s">
        <v>102</v>
      </c>
      <c r="D26" s="24">
        <v>100000</v>
      </c>
      <c r="E26" s="4"/>
    </row>
    <row r="27" spans="1:5" ht="15.75">
      <c r="A27" s="30">
        <v>3113</v>
      </c>
      <c r="B27" s="30">
        <v>2111</v>
      </c>
      <c r="C27" s="30" t="s">
        <v>104</v>
      </c>
      <c r="D27" s="24">
        <v>84000</v>
      </c>
      <c r="E27" s="4"/>
    </row>
    <row r="28" spans="1:5" ht="15.75">
      <c r="A28" s="21">
        <v>3612</v>
      </c>
      <c r="B28" s="21">
        <v>2132</v>
      </c>
      <c r="C28" s="30" t="s">
        <v>17</v>
      </c>
      <c r="D28" s="28">
        <v>60000</v>
      </c>
      <c r="E28" s="26" t="s">
        <v>155</v>
      </c>
    </row>
    <row r="29" spans="1:5" ht="15.75">
      <c r="A29" s="21">
        <v>3612</v>
      </c>
      <c r="B29" s="21">
        <v>2132</v>
      </c>
      <c r="C29" s="30" t="s">
        <v>17</v>
      </c>
      <c r="D29" s="28">
        <v>263000</v>
      </c>
      <c r="E29" s="26" t="s">
        <v>105</v>
      </c>
    </row>
    <row r="30" spans="1:5" ht="15.75">
      <c r="A30" s="30">
        <v>3613</v>
      </c>
      <c r="B30" s="30">
        <v>2132</v>
      </c>
      <c r="C30" s="30" t="s">
        <v>18</v>
      </c>
      <c r="D30" s="28">
        <v>372000</v>
      </c>
      <c r="E30" s="26" t="s">
        <v>105</v>
      </c>
    </row>
    <row r="31" spans="1:5" ht="15.75">
      <c r="A31" s="21">
        <v>3632</v>
      </c>
      <c r="B31" s="21">
        <v>2111</v>
      </c>
      <c r="C31" s="21" t="s">
        <v>19</v>
      </c>
      <c r="D31" s="24">
        <v>14000</v>
      </c>
      <c r="E31" s="4"/>
    </row>
    <row r="32" spans="1:5" ht="15.75">
      <c r="A32" s="21">
        <v>3639</v>
      </c>
      <c r="B32" s="21">
        <v>2111</v>
      </c>
      <c r="C32" s="21" t="s">
        <v>106</v>
      </c>
      <c r="D32" s="24">
        <v>100000</v>
      </c>
      <c r="E32" s="4" t="s">
        <v>107</v>
      </c>
    </row>
    <row r="33" spans="1:5" ht="15.75">
      <c r="A33" s="21">
        <v>3639</v>
      </c>
      <c r="B33" s="21">
        <v>2119</v>
      </c>
      <c r="C33" s="21" t="s">
        <v>108</v>
      </c>
      <c r="D33" s="24">
        <v>100000</v>
      </c>
      <c r="E33" s="4" t="s">
        <v>109</v>
      </c>
    </row>
    <row r="34" spans="1:5" ht="15.75">
      <c r="A34" s="21">
        <v>3639</v>
      </c>
      <c r="B34" s="21"/>
      <c r="C34" s="21" t="s">
        <v>22</v>
      </c>
      <c r="D34" s="24">
        <v>200000</v>
      </c>
      <c r="E34" s="4"/>
    </row>
    <row r="35" spans="1:5" ht="15.75">
      <c r="A35" s="30">
        <v>3723</v>
      </c>
      <c r="B35" s="30"/>
      <c r="C35" s="30" t="s">
        <v>20</v>
      </c>
      <c r="D35" s="28">
        <v>20000</v>
      </c>
      <c r="E35" s="4" t="s">
        <v>110</v>
      </c>
    </row>
    <row r="36" spans="1:5" ht="15.75">
      <c r="A36" s="21">
        <v>3725</v>
      </c>
      <c r="B36" s="21"/>
      <c r="C36" s="21" t="s">
        <v>21</v>
      </c>
      <c r="D36" s="24">
        <v>100000</v>
      </c>
      <c r="E36" s="4"/>
    </row>
    <row r="37" spans="1:5" ht="15.75">
      <c r="A37" s="21">
        <v>3900</v>
      </c>
      <c r="B37" s="21"/>
      <c r="C37" s="21" t="s">
        <v>112</v>
      </c>
      <c r="D37" s="24">
        <v>30000</v>
      </c>
      <c r="E37" s="4"/>
    </row>
    <row r="38" spans="1:5" ht="15.75">
      <c r="A38" s="30">
        <v>3900</v>
      </c>
      <c r="B38" s="30"/>
      <c r="C38" s="30" t="s">
        <v>111</v>
      </c>
      <c r="D38" s="28">
        <v>70000</v>
      </c>
      <c r="E38" s="4"/>
    </row>
    <row r="39" spans="1:5" ht="15.75">
      <c r="A39" s="30">
        <v>6310</v>
      </c>
      <c r="B39" s="30"/>
      <c r="C39" s="30" t="s">
        <v>23</v>
      </c>
      <c r="D39" s="28">
        <v>500</v>
      </c>
      <c r="E39" s="4"/>
    </row>
    <row r="40" spans="1:5" ht="15.75">
      <c r="A40" s="7"/>
      <c r="B40" s="7"/>
      <c r="C40" s="7"/>
      <c r="D40" s="18"/>
      <c r="E40" s="4"/>
    </row>
    <row r="41" spans="1:5" ht="15.75">
      <c r="A41" s="5" t="s">
        <v>25</v>
      </c>
      <c r="B41" s="5"/>
      <c r="C41" s="5" t="s">
        <v>26</v>
      </c>
      <c r="D41" s="19">
        <f>SUM(D43:D143)</f>
        <v>15304500</v>
      </c>
      <c r="E41" s="4"/>
    </row>
    <row r="42" spans="1:6" ht="15.75">
      <c r="A42" s="30">
        <v>2212</v>
      </c>
      <c r="B42" s="30"/>
      <c r="C42" s="10" t="s">
        <v>27</v>
      </c>
      <c r="D42" s="22"/>
      <c r="E42" s="15"/>
      <c r="F42" s="23">
        <f>SUM(D43:D44)</f>
        <v>550000</v>
      </c>
    </row>
    <row r="43" spans="1:5" ht="15.75">
      <c r="A43" s="30"/>
      <c r="B43" s="30">
        <v>5139</v>
      </c>
      <c r="C43" s="10" t="s">
        <v>113</v>
      </c>
      <c r="D43" s="22">
        <v>50000</v>
      </c>
      <c r="E43" s="15"/>
    </row>
    <row r="44" spans="1:5" ht="15.75">
      <c r="A44" s="30"/>
      <c r="B44" s="30">
        <v>5171</v>
      </c>
      <c r="C44" s="10" t="s">
        <v>114</v>
      </c>
      <c r="D44" s="22">
        <v>500000</v>
      </c>
      <c r="E44" s="15"/>
    </row>
    <row r="45" spans="1:6" ht="15.75">
      <c r="A45" s="30">
        <v>2219</v>
      </c>
      <c r="B45" s="30"/>
      <c r="C45" s="10" t="s">
        <v>29</v>
      </c>
      <c r="D45" s="28"/>
      <c r="E45" s="26"/>
      <c r="F45" s="23">
        <f>SUM(D46:D48)</f>
        <v>655000</v>
      </c>
    </row>
    <row r="46" spans="1:5" ht="15.75">
      <c r="A46" s="30"/>
      <c r="B46" s="30">
        <v>5139</v>
      </c>
      <c r="C46" s="10" t="s">
        <v>113</v>
      </c>
      <c r="D46" s="28">
        <v>5000</v>
      </c>
      <c r="E46" s="26"/>
    </row>
    <row r="47" spans="1:5" ht="15.75">
      <c r="A47" s="30"/>
      <c r="B47" s="30">
        <v>5171</v>
      </c>
      <c r="C47" s="10" t="s">
        <v>115</v>
      </c>
      <c r="D47" s="28">
        <v>50000</v>
      </c>
      <c r="E47" s="26"/>
    </row>
    <row r="48" spans="1:5" ht="15.75">
      <c r="A48" s="30"/>
      <c r="B48" s="30">
        <v>6121</v>
      </c>
      <c r="C48" s="10" t="s">
        <v>116</v>
      </c>
      <c r="D48" s="28">
        <v>600000</v>
      </c>
      <c r="E48" s="26" t="s">
        <v>120</v>
      </c>
    </row>
    <row r="49" spans="1:6" ht="15.75">
      <c r="A49" s="30">
        <v>2292</v>
      </c>
      <c r="B49" s="30"/>
      <c r="C49" s="10" t="s">
        <v>31</v>
      </c>
      <c r="D49" s="27">
        <v>50000</v>
      </c>
      <c r="E49" s="16" t="s">
        <v>30</v>
      </c>
      <c r="F49" s="23">
        <f>SUM(D49)</f>
        <v>50000</v>
      </c>
    </row>
    <row r="50" spans="1:6" ht="15.75">
      <c r="A50" s="30">
        <v>2310</v>
      </c>
      <c r="B50" s="30"/>
      <c r="C50" s="10" t="s">
        <v>117</v>
      </c>
      <c r="D50" s="27"/>
      <c r="E50" s="16"/>
      <c r="F50" s="23">
        <f>SUM(D51:D52)</f>
        <v>7000</v>
      </c>
    </row>
    <row r="51" spans="1:5" ht="15.75">
      <c r="A51" s="30"/>
      <c r="B51" s="30">
        <v>5139</v>
      </c>
      <c r="C51" s="10" t="s">
        <v>113</v>
      </c>
      <c r="D51" s="27">
        <v>2000</v>
      </c>
      <c r="E51" s="16" t="s">
        <v>118</v>
      </c>
    </row>
    <row r="52" spans="1:5" ht="15.75">
      <c r="A52" s="30"/>
      <c r="B52" s="30">
        <v>5171</v>
      </c>
      <c r="C52" s="10" t="s">
        <v>115</v>
      </c>
      <c r="D52" s="27">
        <v>5000</v>
      </c>
      <c r="E52" s="16"/>
    </row>
    <row r="53" spans="1:6" ht="15.75">
      <c r="A53" s="30">
        <v>2321</v>
      </c>
      <c r="B53" s="30"/>
      <c r="C53" s="10" t="s">
        <v>122</v>
      </c>
      <c r="D53" s="22"/>
      <c r="E53" s="4"/>
      <c r="F53" s="23">
        <f>SUM(D54)</f>
        <v>200000</v>
      </c>
    </row>
    <row r="54" spans="1:5" ht="15.75">
      <c r="A54" s="30"/>
      <c r="B54" s="30">
        <v>5171</v>
      </c>
      <c r="C54" s="10" t="s">
        <v>115</v>
      </c>
      <c r="D54" s="22">
        <v>200000</v>
      </c>
      <c r="E54" s="4" t="s">
        <v>82</v>
      </c>
    </row>
    <row r="55" spans="1:6" ht="15.75">
      <c r="A55" s="30">
        <v>2333</v>
      </c>
      <c r="B55" s="30">
        <v>6121</v>
      </c>
      <c r="C55" s="10" t="s">
        <v>119</v>
      </c>
      <c r="D55" s="22">
        <v>600000</v>
      </c>
      <c r="E55" s="4" t="s">
        <v>121</v>
      </c>
      <c r="F55" s="23">
        <f>SUM(D55)</f>
        <v>600000</v>
      </c>
    </row>
    <row r="56" spans="1:6" ht="15.75">
      <c r="A56" s="30">
        <v>2411</v>
      </c>
      <c r="B56" s="30">
        <v>5021</v>
      </c>
      <c r="C56" s="10" t="s">
        <v>84</v>
      </c>
      <c r="D56" s="28">
        <v>35000</v>
      </c>
      <c r="E56" s="4" t="s">
        <v>32</v>
      </c>
      <c r="F56" s="23">
        <f>SUM(D56)</f>
        <v>35000</v>
      </c>
    </row>
    <row r="57" spans="1:6" ht="15.75">
      <c r="A57" s="30">
        <v>3111</v>
      </c>
      <c r="B57" s="30"/>
      <c r="C57" s="10" t="s">
        <v>100</v>
      </c>
      <c r="D57" s="28"/>
      <c r="E57" s="29"/>
      <c r="F57" s="23">
        <f>SUM(D58:D61)</f>
        <v>775000</v>
      </c>
    </row>
    <row r="58" spans="1:5" ht="15.75">
      <c r="A58" s="30"/>
      <c r="B58" s="30"/>
      <c r="C58" s="10" t="s">
        <v>33</v>
      </c>
      <c r="D58" s="28">
        <v>200000</v>
      </c>
      <c r="E58" s="29"/>
    </row>
    <row r="59" spans="1:5" ht="15.75">
      <c r="A59" s="30"/>
      <c r="B59" s="30">
        <v>5169</v>
      </c>
      <c r="C59" s="10" t="s">
        <v>123</v>
      </c>
      <c r="D59" s="28">
        <v>15000</v>
      </c>
      <c r="E59" s="29"/>
    </row>
    <row r="60" spans="1:5" ht="15.75">
      <c r="A60" s="30"/>
      <c r="B60" s="30">
        <v>5171</v>
      </c>
      <c r="C60" s="10" t="s">
        <v>115</v>
      </c>
      <c r="D60" s="28">
        <v>10000</v>
      </c>
      <c r="E60" s="29"/>
    </row>
    <row r="61" spans="1:5" ht="15.75">
      <c r="A61" s="30"/>
      <c r="B61" s="30">
        <v>5331</v>
      </c>
      <c r="C61" s="10" t="s">
        <v>124</v>
      </c>
      <c r="D61" s="28">
        <v>550000</v>
      </c>
      <c r="E61" s="29" t="s">
        <v>125</v>
      </c>
    </row>
    <row r="62" spans="1:6" ht="15.75">
      <c r="A62" s="30">
        <v>3113</v>
      </c>
      <c r="B62" s="30"/>
      <c r="C62" s="10" t="s">
        <v>103</v>
      </c>
      <c r="D62" s="28"/>
      <c r="E62" s="29"/>
      <c r="F62" s="23">
        <f>SUM(D63)</f>
        <v>10000</v>
      </c>
    </row>
    <row r="63" spans="1:5" ht="15.75">
      <c r="A63" s="30"/>
      <c r="B63" s="30">
        <v>5171</v>
      </c>
      <c r="C63" s="10" t="s">
        <v>115</v>
      </c>
      <c r="D63" s="28">
        <v>10000</v>
      </c>
      <c r="E63" s="4"/>
    </row>
    <row r="64" spans="1:6" ht="15.75">
      <c r="A64" s="30">
        <v>3314</v>
      </c>
      <c r="B64" s="30"/>
      <c r="C64" s="10" t="s">
        <v>34</v>
      </c>
      <c r="D64" s="28">
        <v>18000</v>
      </c>
      <c r="E64" s="4" t="s">
        <v>32</v>
      </c>
      <c r="F64" s="23">
        <f>SUM(D64:D66)</f>
        <v>22000</v>
      </c>
    </row>
    <row r="65" spans="1:5" ht="15.75">
      <c r="A65" s="30"/>
      <c r="B65" s="30"/>
      <c r="C65" s="10" t="s">
        <v>90</v>
      </c>
      <c r="D65" s="28">
        <v>1000</v>
      </c>
      <c r="E65" s="4"/>
    </row>
    <row r="66" spans="1:5" ht="15.75">
      <c r="A66" s="30"/>
      <c r="B66" s="30"/>
      <c r="C66" s="10" t="s">
        <v>35</v>
      </c>
      <c r="D66" s="28">
        <v>3000</v>
      </c>
      <c r="E66" s="4"/>
    </row>
    <row r="67" spans="1:7" ht="15.75">
      <c r="A67" s="30">
        <v>3341</v>
      </c>
      <c r="B67" s="30"/>
      <c r="C67" s="10" t="s">
        <v>36</v>
      </c>
      <c r="D67" s="28">
        <v>16000</v>
      </c>
      <c r="E67" s="4"/>
      <c r="F67" s="23">
        <f>SUM(D67)</f>
        <v>16000</v>
      </c>
      <c r="G67" s="17"/>
    </row>
    <row r="68" spans="1:7" ht="26.25">
      <c r="A68" s="30">
        <v>3399</v>
      </c>
      <c r="B68" s="30"/>
      <c r="C68" s="10" t="s">
        <v>91</v>
      </c>
      <c r="D68" s="28">
        <v>120000</v>
      </c>
      <c r="E68" s="29" t="s">
        <v>126</v>
      </c>
      <c r="F68" s="23">
        <f>SUM(D68:D71)</f>
        <v>199000</v>
      </c>
      <c r="G68" s="17"/>
    </row>
    <row r="69" spans="1:7" ht="15.75">
      <c r="A69" s="30"/>
      <c r="B69" s="30"/>
      <c r="C69" s="10" t="s">
        <v>76</v>
      </c>
      <c r="D69" s="28">
        <v>10000</v>
      </c>
      <c r="E69" s="4" t="s">
        <v>127</v>
      </c>
      <c r="G69" s="17"/>
    </row>
    <row r="70" spans="1:7" ht="26.25">
      <c r="A70" s="30"/>
      <c r="B70" s="30"/>
      <c r="C70" s="10" t="s">
        <v>80</v>
      </c>
      <c r="D70" s="28">
        <v>45000</v>
      </c>
      <c r="E70" s="15" t="s">
        <v>81</v>
      </c>
      <c r="G70" s="17"/>
    </row>
    <row r="71" spans="1:7" ht="15.75">
      <c r="A71" s="30"/>
      <c r="B71" s="30"/>
      <c r="C71" s="10" t="s">
        <v>128</v>
      </c>
      <c r="D71" s="28">
        <v>24000</v>
      </c>
      <c r="E71" s="15" t="s">
        <v>159</v>
      </c>
      <c r="G71" s="17"/>
    </row>
    <row r="72" spans="1:6" ht="15.75">
      <c r="A72" s="30">
        <v>3419</v>
      </c>
      <c r="B72" s="30"/>
      <c r="C72" s="10" t="s">
        <v>37</v>
      </c>
      <c r="D72" s="28">
        <v>300000</v>
      </c>
      <c r="E72" s="4"/>
      <c r="F72" s="23">
        <f>SUM(D72)</f>
        <v>300000</v>
      </c>
    </row>
    <row r="73" spans="1:6" ht="15.75">
      <c r="A73" s="30">
        <v>3421</v>
      </c>
      <c r="B73" s="30"/>
      <c r="C73" s="10" t="s">
        <v>157</v>
      </c>
      <c r="D73" s="28">
        <v>70000</v>
      </c>
      <c r="E73" s="4" t="s">
        <v>158</v>
      </c>
      <c r="F73" s="23">
        <f>SUM(D73:D76)</f>
        <v>300000</v>
      </c>
    </row>
    <row r="74" spans="1:5" ht="15.75">
      <c r="A74" s="30"/>
      <c r="B74" s="30"/>
      <c r="C74" s="10" t="s">
        <v>85</v>
      </c>
      <c r="D74" s="28">
        <v>30000</v>
      </c>
      <c r="E74" s="4"/>
    </row>
    <row r="75" spans="1:5" ht="15.75">
      <c r="A75" s="30"/>
      <c r="B75" s="30"/>
      <c r="C75" s="10" t="s">
        <v>148</v>
      </c>
      <c r="D75" s="28">
        <v>180000</v>
      </c>
      <c r="E75" s="4" t="s">
        <v>149</v>
      </c>
    </row>
    <row r="76" spans="1:5" ht="15.75">
      <c r="A76" s="30"/>
      <c r="B76" s="30"/>
      <c r="C76" s="10" t="s">
        <v>153</v>
      </c>
      <c r="D76" s="28">
        <v>20000</v>
      </c>
      <c r="E76" s="4"/>
    </row>
    <row r="77" spans="1:6" ht="26.25">
      <c r="A77" s="30">
        <v>3429</v>
      </c>
      <c r="B77" s="30"/>
      <c r="C77" s="30" t="s">
        <v>38</v>
      </c>
      <c r="D77" s="28">
        <v>100000</v>
      </c>
      <c r="E77" s="15" t="s">
        <v>39</v>
      </c>
      <c r="F77" s="17">
        <f>SUM(D77)</f>
        <v>100000</v>
      </c>
    </row>
    <row r="78" spans="1:6" ht="15.75">
      <c r="A78" s="30">
        <v>3511</v>
      </c>
      <c r="B78" s="30"/>
      <c r="C78" s="30" t="s">
        <v>92</v>
      </c>
      <c r="D78" s="28"/>
      <c r="E78" s="15"/>
      <c r="F78" s="17">
        <f>SUM(D79:D80)</f>
        <v>180000</v>
      </c>
    </row>
    <row r="79" spans="1:6" ht="15.75">
      <c r="A79" s="30"/>
      <c r="B79" s="30"/>
      <c r="C79" s="30" t="s">
        <v>129</v>
      </c>
      <c r="D79" s="28">
        <v>60000</v>
      </c>
      <c r="E79" s="15"/>
      <c r="F79" s="17"/>
    </row>
    <row r="80" spans="1:6" ht="15.75">
      <c r="A80" s="30"/>
      <c r="B80" s="30">
        <v>5164</v>
      </c>
      <c r="C80" s="30" t="s">
        <v>130</v>
      </c>
      <c r="D80" s="28">
        <v>120000</v>
      </c>
      <c r="E80" s="15"/>
      <c r="F80" s="17"/>
    </row>
    <row r="81" spans="1:6" ht="15.75">
      <c r="A81" s="30">
        <v>3612</v>
      </c>
      <c r="B81" s="30"/>
      <c r="C81" s="30" t="s">
        <v>131</v>
      </c>
      <c r="D81" s="28"/>
      <c r="E81" s="15"/>
      <c r="F81" s="17">
        <f>SUM(D82)</f>
        <v>10000</v>
      </c>
    </row>
    <row r="82" spans="1:6" ht="15.75">
      <c r="A82" s="30"/>
      <c r="B82" s="30">
        <v>5171</v>
      </c>
      <c r="C82" s="30" t="s">
        <v>132</v>
      </c>
      <c r="D82" s="28">
        <v>10000</v>
      </c>
      <c r="E82" s="15"/>
      <c r="F82" s="17"/>
    </row>
    <row r="83" spans="1:6" ht="15.75">
      <c r="A83" s="30">
        <v>3631</v>
      </c>
      <c r="B83" s="30">
        <v>5154</v>
      </c>
      <c r="C83" s="30" t="s">
        <v>40</v>
      </c>
      <c r="D83" s="28">
        <v>200000</v>
      </c>
      <c r="E83" s="4"/>
      <c r="F83" s="23">
        <f>SUM(D83:D85)</f>
        <v>361000</v>
      </c>
    </row>
    <row r="84" spans="1:5" ht="15.75">
      <c r="A84" s="30"/>
      <c r="B84" s="30">
        <v>5171</v>
      </c>
      <c r="C84" s="30" t="s">
        <v>115</v>
      </c>
      <c r="D84" s="28">
        <v>50000</v>
      </c>
      <c r="E84" s="4"/>
    </row>
    <row r="85" spans="1:5" ht="15.75">
      <c r="A85" s="30"/>
      <c r="B85" s="30">
        <v>6121</v>
      </c>
      <c r="C85" s="30" t="s">
        <v>133</v>
      </c>
      <c r="D85" s="28">
        <v>111000</v>
      </c>
      <c r="E85" s="4"/>
    </row>
    <row r="86" spans="1:6" ht="15.75">
      <c r="A86" s="30">
        <v>3635</v>
      </c>
      <c r="B86" s="30"/>
      <c r="C86" s="30" t="s">
        <v>134</v>
      </c>
      <c r="D86" s="31">
        <v>250000</v>
      </c>
      <c r="E86" s="4" t="s">
        <v>135</v>
      </c>
      <c r="F86" s="23">
        <f>SUM(D86)</f>
        <v>250000</v>
      </c>
    </row>
    <row r="87" spans="1:6" ht="15.75">
      <c r="A87" s="30">
        <v>3639</v>
      </c>
      <c r="B87" s="30"/>
      <c r="C87" s="30" t="s">
        <v>137</v>
      </c>
      <c r="D87" s="31">
        <v>200000</v>
      </c>
      <c r="E87" s="26" t="s">
        <v>105</v>
      </c>
      <c r="F87" s="23">
        <f>SUM(D87)</f>
        <v>200000</v>
      </c>
    </row>
    <row r="88" spans="1:6" ht="15.75">
      <c r="A88" s="30">
        <v>3721</v>
      </c>
      <c r="B88" s="30"/>
      <c r="C88" s="30" t="s">
        <v>41</v>
      </c>
      <c r="D88" s="31">
        <v>35000</v>
      </c>
      <c r="E88" s="4"/>
      <c r="F88" s="23">
        <f>SUM(D88)</f>
        <v>35000</v>
      </c>
    </row>
    <row r="89" spans="1:6" ht="15.75">
      <c r="A89" s="30">
        <v>3722</v>
      </c>
      <c r="B89" s="30"/>
      <c r="C89" s="30" t="s">
        <v>42</v>
      </c>
      <c r="D89" s="31"/>
      <c r="E89" s="4"/>
      <c r="F89" s="23">
        <f>SUM(D90:D92)</f>
        <v>1262000</v>
      </c>
    </row>
    <row r="90" spans="1:5" ht="15.75">
      <c r="A90" s="30"/>
      <c r="B90" s="30">
        <v>5139</v>
      </c>
      <c r="C90" s="30" t="s">
        <v>138</v>
      </c>
      <c r="D90" s="31">
        <v>12000</v>
      </c>
      <c r="E90" s="4" t="s">
        <v>139</v>
      </c>
    </row>
    <row r="91" spans="1:5" ht="15.75">
      <c r="A91" s="30"/>
      <c r="B91" s="30">
        <v>5169</v>
      </c>
      <c r="C91" s="30" t="s">
        <v>140</v>
      </c>
      <c r="D91" s="31">
        <v>700000</v>
      </c>
      <c r="E91" s="4" t="s">
        <v>141</v>
      </c>
    </row>
    <row r="92" spans="1:5" ht="15.75">
      <c r="A92" s="30"/>
      <c r="B92" s="30">
        <v>6121</v>
      </c>
      <c r="C92" s="30" t="s">
        <v>116</v>
      </c>
      <c r="D92" s="31">
        <v>550000</v>
      </c>
      <c r="E92" s="4" t="s">
        <v>142</v>
      </c>
    </row>
    <row r="93" spans="1:6" ht="15.75">
      <c r="A93" s="30">
        <v>3723</v>
      </c>
      <c r="B93" s="30"/>
      <c r="C93" s="30" t="s">
        <v>43</v>
      </c>
      <c r="D93" s="31">
        <v>200000</v>
      </c>
      <c r="E93" s="4"/>
      <c r="F93" s="23">
        <f>SUM(D93)</f>
        <v>200000</v>
      </c>
    </row>
    <row r="94" spans="1:6" ht="15.75">
      <c r="A94" s="30">
        <v>3745</v>
      </c>
      <c r="B94" s="30"/>
      <c r="C94" s="30" t="s">
        <v>151</v>
      </c>
      <c r="D94" s="31">
        <v>290000</v>
      </c>
      <c r="E94" s="4"/>
      <c r="F94" s="23">
        <f>SUM(D94:D103)</f>
        <v>1103000</v>
      </c>
    </row>
    <row r="95" spans="1:5" ht="15.75">
      <c r="A95" s="30"/>
      <c r="B95" s="30"/>
      <c r="C95" s="30" t="s">
        <v>44</v>
      </c>
      <c r="D95" s="31">
        <v>100000</v>
      </c>
      <c r="E95" s="4"/>
    </row>
    <row r="96" spans="1:5" ht="15.75">
      <c r="A96" s="30"/>
      <c r="B96" s="30"/>
      <c r="C96" s="30" t="s">
        <v>45</v>
      </c>
      <c r="D96" s="31">
        <v>70000</v>
      </c>
      <c r="E96" s="4"/>
    </row>
    <row r="97" spans="1:5" ht="15.75">
      <c r="A97" s="30"/>
      <c r="B97" s="30"/>
      <c r="C97" s="30" t="s">
        <v>56</v>
      </c>
      <c r="D97" s="31">
        <v>30000</v>
      </c>
      <c r="E97" s="4"/>
    </row>
    <row r="98" spans="1:5" ht="15.75">
      <c r="A98" s="30"/>
      <c r="B98" s="30"/>
      <c r="C98" s="30" t="s">
        <v>46</v>
      </c>
      <c r="D98" s="31">
        <v>3000</v>
      </c>
      <c r="E98" s="3"/>
    </row>
    <row r="99" spans="1:5" ht="15.75">
      <c r="A99" s="6"/>
      <c r="B99" s="6"/>
      <c r="C99" s="6" t="s">
        <v>47</v>
      </c>
      <c r="D99" s="20">
        <v>10000</v>
      </c>
      <c r="E99" s="3"/>
    </row>
    <row r="100" spans="1:5" ht="15.75">
      <c r="A100" s="6"/>
      <c r="B100" s="6"/>
      <c r="C100" s="6" t="s">
        <v>49</v>
      </c>
      <c r="D100" s="20">
        <v>150000</v>
      </c>
      <c r="E100" s="3"/>
    </row>
    <row r="101" spans="1:5" ht="15.75">
      <c r="A101" s="6"/>
      <c r="B101" s="6"/>
      <c r="C101" s="6" t="s">
        <v>50</v>
      </c>
      <c r="D101" s="20">
        <v>150000</v>
      </c>
      <c r="E101" s="3"/>
    </row>
    <row r="102" spans="1:5" ht="15.75">
      <c r="A102" s="6"/>
      <c r="B102" s="6"/>
      <c r="C102" s="6" t="s">
        <v>150</v>
      </c>
      <c r="D102" s="20">
        <v>200000</v>
      </c>
      <c r="E102" s="3" t="s">
        <v>152</v>
      </c>
    </row>
    <row r="103" spans="1:5" ht="15.75">
      <c r="A103" s="6"/>
      <c r="B103" s="6"/>
      <c r="C103" s="6" t="s">
        <v>93</v>
      </c>
      <c r="D103" s="20">
        <v>100000</v>
      </c>
      <c r="E103" s="3"/>
    </row>
    <row r="104" spans="1:6" ht="15.75">
      <c r="A104" s="6">
        <v>3900</v>
      </c>
      <c r="B104" s="6"/>
      <c r="C104" s="6" t="s">
        <v>77</v>
      </c>
      <c r="D104" s="20">
        <v>10000</v>
      </c>
      <c r="E104" s="3"/>
      <c r="F104" s="23">
        <f>SUM(D104)</f>
        <v>10000</v>
      </c>
    </row>
    <row r="105" spans="1:6" ht="15.75">
      <c r="A105" s="6">
        <v>4349</v>
      </c>
      <c r="B105" s="6"/>
      <c r="C105" s="6" t="s">
        <v>86</v>
      </c>
      <c r="D105" s="20">
        <v>700000</v>
      </c>
      <c r="E105" s="3"/>
      <c r="F105" s="23">
        <f>SUM(D105)</f>
        <v>700000</v>
      </c>
    </row>
    <row r="106" spans="1:6" ht="15.75">
      <c r="A106" s="6">
        <v>4351</v>
      </c>
      <c r="B106" s="6"/>
      <c r="C106" s="6" t="s">
        <v>51</v>
      </c>
      <c r="D106" s="20">
        <v>30000</v>
      </c>
      <c r="E106" s="3"/>
      <c r="F106" s="23">
        <f>SUM(D106)</f>
        <v>30000</v>
      </c>
    </row>
    <row r="107" spans="1:6" ht="15.75">
      <c r="A107" s="6">
        <v>5311</v>
      </c>
      <c r="B107" s="6"/>
      <c r="C107" s="6" t="s">
        <v>53</v>
      </c>
      <c r="D107" s="25">
        <v>400000</v>
      </c>
      <c r="E107" s="3" t="s">
        <v>52</v>
      </c>
      <c r="F107" s="23">
        <f>SUM(D107)</f>
        <v>400000</v>
      </c>
    </row>
    <row r="108" spans="1:6" ht="15.75">
      <c r="A108" s="6">
        <v>5512</v>
      </c>
      <c r="B108" s="6"/>
      <c r="C108" s="6" t="s">
        <v>143</v>
      </c>
      <c r="D108" s="31">
        <v>10000</v>
      </c>
      <c r="E108" s="3"/>
      <c r="F108" s="23">
        <f>SUM(D108:D111)</f>
        <v>80000</v>
      </c>
    </row>
    <row r="109" spans="1:5" ht="15.75">
      <c r="A109" s="6"/>
      <c r="B109" s="6"/>
      <c r="C109" s="6" t="s">
        <v>57</v>
      </c>
      <c r="D109" s="31">
        <v>10000</v>
      </c>
      <c r="E109" s="3" t="s">
        <v>144</v>
      </c>
    </row>
    <row r="110" spans="1:5" ht="15.75">
      <c r="A110" s="6"/>
      <c r="B110" s="6"/>
      <c r="C110" s="6" t="s">
        <v>94</v>
      </c>
      <c r="D110" s="31">
        <v>0</v>
      </c>
      <c r="E110" s="3" t="s">
        <v>145</v>
      </c>
    </row>
    <row r="111" spans="1:5" ht="15.75">
      <c r="A111" s="6"/>
      <c r="B111" s="6"/>
      <c r="C111" s="6" t="s">
        <v>54</v>
      </c>
      <c r="D111" s="20">
        <v>60000</v>
      </c>
      <c r="E111" s="6"/>
    </row>
    <row r="112" spans="1:6" ht="15.75">
      <c r="A112" s="6">
        <v>6112</v>
      </c>
      <c r="B112" s="6">
        <v>5023</v>
      </c>
      <c r="C112" s="6" t="s">
        <v>55</v>
      </c>
      <c r="D112" s="31">
        <v>660000</v>
      </c>
      <c r="E112" s="6"/>
      <c r="F112" s="23">
        <f>SUM(D112:D116)</f>
        <v>897000</v>
      </c>
    </row>
    <row r="113" spans="1:5" ht="15.75">
      <c r="A113" s="6"/>
      <c r="B113" s="6">
        <v>5031</v>
      </c>
      <c r="C113" s="30" t="s">
        <v>45</v>
      </c>
      <c r="D113" s="20">
        <v>150000</v>
      </c>
      <c r="E113" s="6"/>
    </row>
    <row r="114" spans="1:5" ht="15.75">
      <c r="A114" s="6"/>
      <c r="B114" s="6">
        <v>5032</v>
      </c>
      <c r="C114" s="30" t="s">
        <v>56</v>
      </c>
      <c r="D114" s="20">
        <v>60000</v>
      </c>
      <c r="E114" s="6"/>
    </row>
    <row r="115" spans="1:5" ht="15.75">
      <c r="A115" s="6"/>
      <c r="B115" s="6">
        <v>5162</v>
      </c>
      <c r="C115" s="6" t="s">
        <v>65</v>
      </c>
      <c r="D115" s="20">
        <v>25000</v>
      </c>
      <c r="E115" s="6"/>
    </row>
    <row r="116" spans="1:5" ht="15.75">
      <c r="A116" s="6"/>
      <c r="B116" s="6">
        <v>5175</v>
      </c>
      <c r="C116" s="6" t="s">
        <v>58</v>
      </c>
      <c r="D116" s="20">
        <v>2000</v>
      </c>
      <c r="E116" s="6"/>
    </row>
    <row r="117" spans="1:6" ht="15.75">
      <c r="A117" s="6">
        <v>6171</v>
      </c>
      <c r="B117" s="6">
        <v>5011</v>
      </c>
      <c r="C117" s="6" t="s">
        <v>59</v>
      </c>
      <c r="D117" s="31">
        <v>410000</v>
      </c>
      <c r="E117" s="6"/>
      <c r="F117" s="23">
        <f>SUM(D117:D139)</f>
        <v>1388000</v>
      </c>
    </row>
    <row r="118" spans="1:5" ht="15.75">
      <c r="A118" s="6"/>
      <c r="B118" s="6">
        <v>5021</v>
      </c>
      <c r="C118" s="6" t="s">
        <v>44</v>
      </c>
      <c r="D118" s="20">
        <v>180000</v>
      </c>
      <c r="E118" s="6"/>
    </row>
    <row r="119" spans="1:5" ht="15.75">
      <c r="A119" s="6"/>
      <c r="B119" s="6">
        <v>5031</v>
      </c>
      <c r="C119" s="30" t="s">
        <v>45</v>
      </c>
      <c r="D119" s="31">
        <v>100000</v>
      </c>
      <c r="E119" s="6"/>
    </row>
    <row r="120" spans="1:5" ht="15.75">
      <c r="A120" s="6"/>
      <c r="B120" s="6">
        <v>5032</v>
      </c>
      <c r="C120" s="6" t="s">
        <v>56</v>
      </c>
      <c r="D120" s="20">
        <v>36000</v>
      </c>
      <c r="E120" s="6"/>
    </row>
    <row r="121" spans="1:5" ht="15.75">
      <c r="A121" s="6"/>
      <c r="B121" s="6">
        <v>5038</v>
      </c>
      <c r="C121" s="6" t="s">
        <v>60</v>
      </c>
      <c r="D121" s="20">
        <v>5000</v>
      </c>
      <c r="E121" s="6"/>
    </row>
    <row r="122" spans="1:5" ht="15.75">
      <c r="A122" s="6"/>
      <c r="B122" s="6">
        <v>5036</v>
      </c>
      <c r="C122" s="6" t="s">
        <v>61</v>
      </c>
      <c r="D122" s="20">
        <v>2000</v>
      </c>
      <c r="E122" s="6"/>
    </row>
    <row r="123" spans="1:5" ht="15.75">
      <c r="A123" s="6"/>
      <c r="B123" s="6">
        <v>5137</v>
      </c>
      <c r="C123" s="6" t="s">
        <v>154</v>
      </c>
      <c r="D123" s="20">
        <v>20000</v>
      </c>
      <c r="E123" s="6"/>
    </row>
    <row r="124" spans="1:5" ht="15.75">
      <c r="A124" s="6"/>
      <c r="B124" s="6">
        <v>5139</v>
      </c>
      <c r="C124" s="6" t="s">
        <v>48</v>
      </c>
      <c r="D124" s="20">
        <v>50000</v>
      </c>
      <c r="E124" s="6"/>
    </row>
    <row r="125" spans="1:5" ht="15.75">
      <c r="A125" s="6"/>
      <c r="B125" s="6"/>
      <c r="C125" s="6" t="s">
        <v>62</v>
      </c>
      <c r="D125" s="20">
        <v>250000</v>
      </c>
      <c r="E125" s="6"/>
    </row>
    <row r="126" spans="1:5" ht="15.75">
      <c r="A126" s="6"/>
      <c r="B126" s="6">
        <v>5056</v>
      </c>
      <c r="C126" s="6" t="s">
        <v>63</v>
      </c>
      <c r="D126" s="20">
        <v>25000</v>
      </c>
      <c r="E126" s="6"/>
    </row>
    <row r="127" spans="1:5" ht="15.75">
      <c r="A127" s="6"/>
      <c r="B127" s="6">
        <v>5161</v>
      </c>
      <c r="C127" s="6" t="s">
        <v>64</v>
      </c>
      <c r="D127" s="20">
        <v>5000</v>
      </c>
      <c r="E127" s="6"/>
    </row>
    <row r="128" spans="1:5" ht="15.75">
      <c r="A128" s="6"/>
      <c r="B128" s="6">
        <v>5162</v>
      </c>
      <c r="C128" s="6" t="s">
        <v>65</v>
      </c>
      <c r="D128" s="20">
        <v>30000</v>
      </c>
      <c r="E128" s="6"/>
    </row>
    <row r="129" spans="1:5" ht="15.75">
      <c r="A129" s="6"/>
      <c r="B129" s="6">
        <v>5166</v>
      </c>
      <c r="C129" s="6" t="s">
        <v>66</v>
      </c>
      <c r="D129" s="20">
        <v>50000</v>
      </c>
      <c r="E129" s="6"/>
    </row>
    <row r="130" spans="1:5" ht="15.75">
      <c r="A130" s="6"/>
      <c r="B130" s="6">
        <v>5167</v>
      </c>
      <c r="C130" s="6" t="s">
        <v>57</v>
      </c>
      <c r="D130" s="20">
        <v>3000</v>
      </c>
      <c r="E130" s="6"/>
    </row>
    <row r="131" spans="1:5" ht="15.75">
      <c r="A131" s="6"/>
      <c r="B131" s="6">
        <v>5168</v>
      </c>
      <c r="C131" s="6" t="s">
        <v>67</v>
      </c>
      <c r="D131" s="20">
        <v>60000</v>
      </c>
      <c r="E131" s="6"/>
    </row>
    <row r="132" spans="1:5" ht="15.75">
      <c r="A132" s="6"/>
      <c r="B132" s="6">
        <v>5169</v>
      </c>
      <c r="C132" s="6" t="s">
        <v>94</v>
      </c>
      <c r="D132" s="31">
        <v>50000</v>
      </c>
      <c r="E132" s="6" t="s">
        <v>156</v>
      </c>
    </row>
    <row r="133" spans="1:5" ht="15.75">
      <c r="A133" s="6"/>
      <c r="B133" s="6">
        <v>5168</v>
      </c>
      <c r="C133" s="6" t="s">
        <v>69</v>
      </c>
      <c r="D133" s="25">
        <v>20000</v>
      </c>
      <c r="E133" s="6"/>
    </row>
    <row r="134" spans="1:5" ht="15.75">
      <c r="A134" s="6"/>
      <c r="B134" s="6">
        <v>5171</v>
      </c>
      <c r="C134" s="6" t="s">
        <v>68</v>
      </c>
      <c r="D134" s="20">
        <v>50000</v>
      </c>
      <c r="E134" s="6"/>
    </row>
    <row r="135" spans="1:5" ht="15.75">
      <c r="A135" s="6"/>
      <c r="B135" s="6">
        <v>5173</v>
      </c>
      <c r="C135" s="6" t="s">
        <v>70</v>
      </c>
      <c r="D135" s="20">
        <v>1000</v>
      </c>
      <c r="E135" s="6"/>
    </row>
    <row r="136" spans="1:5" ht="15.75">
      <c r="A136" s="6"/>
      <c r="B136" s="6">
        <v>5175</v>
      </c>
      <c r="C136" s="6" t="s">
        <v>71</v>
      </c>
      <c r="D136" s="20">
        <v>25000</v>
      </c>
      <c r="E136" s="6"/>
    </row>
    <row r="137" spans="1:5" ht="15.75">
      <c r="A137" s="6"/>
      <c r="B137" s="6">
        <v>5179</v>
      </c>
      <c r="C137" s="6" t="s">
        <v>72</v>
      </c>
      <c r="D137" s="25">
        <v>4000</v>
      </c>
      <c r="E137" s="6"/>
    </row>
    <row r="138" spans="1:5" ht="15.75">
      <c r="A138" s="6"/>
      <c r="B138" s="6">
        <v>5362</v>
      </c>
      <c r="C138" s="6" t="s">
        <v>73</v>
      </c>
      <c r="D138" s="20">
        <v>2000</v>
      </c>
      <c r="E138" s="6"/>
    </row>
    <row r="139" spans="1:5" ht="15.75">
      <c r="A139" s="6"/>
      <c r="B139" s="6">
        <v>5194</v>
      </c>
      <c r="C139" s="6" t="s">
        <v>88</v>
      </c>
      <c r="D139" s="20">
        <v>10000</v>
      </c>
      <c r="E139" s="6"/>
    </row>
    <row r="140" spans="1:6" ht="15.75">
      <c r="A140" s="6">
        <v>6310</v>
      </c>
      <c r="B140" s="6">
        <v>5163</v>
      </c>
      <c r="C140" s="6" t="s">
        <v>75</v>
      </c>
      <c r="D140" s="20">
        <v>14000</v>
      </c>
      <c r="E140" s="6"/>
      <c r="F140" s="23">
        <f>SUM(D140)</f>
        <v>14000</v>
      </c>
    </row>
    <row r="141" spans="1:6" ht="15.75">
      <c r="A141" s="6">
        <v>6320</v>
      </c>
      <c r="B141" s="6">
        <v>5163</v>
      </c>
      <c r="C141" s="6" t="s">
        <v>83</v>
      </c>
      <c r="D141" s="20">
        <v>80000</v>
      </c>
      <c r="E141" s="6"/>
      <c r="F141" s="23">
        <f>SUM(D141)</f>
        <v>80000</v>
      </c>
    </row>
    <row r="142" spans="1:6" ht="15.75">
      <c r="A142" s="6">
        <v>6399</v>
      </c>
      <c r="B142" s="6">
        <v>5362</v>
      </c>
      <c r="C142" s="6" t="s">
        <v>87</v>
      </c>
      <c r="D142" s="20">
        <v>302000</v>
      </c>
      <c r="E142" s="6"/>
      <c r="F142" s="23">
        <f>SUM(D142)</f>
        <v>302000</v>
      </c>
    </row>
    <row r="143" spans="1:7" ht="15.75">
      <c r="A143" s="6">
        <v>6409</v>
      </c>
      <c r="B143" s="6"/>
      <c r="C143" s="6" t="s">
        <v>74</v>
      </c>
      <c r="D143" s="25">
        <v>3983500</v>
      </c>
      <c r="E143" s="6"/>
      <c r="F143" s="23">
        <f>SUM(D143)</f>
        <v>3983500</v>
      </c>
      <c r="G143" s="23">
        <f>SUM(F42:F143)</f>
        <v>15304500</v>
      </c>
    </row>
    <row r="144" spans="1:4" ht="12.75">
      <c r="A144" t="s">
        <v>78</v>
      </c>
      <c r="D144" s="23"/>
    </row>
    <row r="145" ht="12.75">
      <c r="A145" t="s">
        <v>79</v>
      </c>
    </row>
    <row r="146" ht="12.75">
      <c r="D146" s="23"/>
    </row>
    <row r="147" spans="4:6" ht="12.75">
      <c r="D147" s="23"/>
      <c r="E147" t="s">
        <v>146</v>
      </c>
      <c r="F147" s="23">
        <f>SUM(D3)</f>
        <v>15304500</v>
      </c>
    </row>
    <row r="148" spans="5:6" ht="12.75">
      <c r="E148" t="s">
        <v>147</v>
      </c>
      <c r="F148" s="23">
        <f>SUM(D41)</f>
        <v>15304500</v>
      </c>
    </row>
    <row r="149" ht="12.75">
      <c r="F149" s="23">
        <f>F147-F148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46">
      <selection activeCell="B76" sqref="B76"/>
    </sheetView>
  </sheetViews>
  <sheetFormatPr defaultColWidth="9.00390625" defaultRowHeight="12.75"/>
  <cols>
    <col min="2" max="2" width="39.75390625" style="0" customWidth="1"/>
    <col min="3" max="3" width="18.875" style="0" customWidth="1"/>
    <col min="4" max="4" width="34.625" style="0" customWidth="1"/>
    <col min="5" max="5" width="15.25390625" style="0" customWidth="1"/>
  </cols>
  <sheetData>
    <row r="1" spans="1:3" ht="19.5" thickBot="1">
      <c r="A1" s="32" t="s">
        <v>210</v>
      </c>
      <c r="B1" s="33"/>
      <c r="C1" s="34"/>
    </row>
    <row r="2" spans="1:3" ht="12.75">
      <c r="A2" s="1"/>
      <c r="B2" s="1"/>
      <c r="C2" s="2"/>
    </row>
    <row r="3" spans="1:4" ht="15.75">
      <c r="A3" s="5" t="s">
        <v>0</v>
      </c>
      <c r="B3" s="9" t="s">
        <v>24</v>
      </c>
      <c r="C3" s="11">
        <f>C4+C19</f>
        <v>15304500</v>
      </c>
      <c r="D3" s="14" t="s">
        <v>28</v>
      </c>
    </row>
    <row r="4" spans="1:4" ht="15.75">
      <c r="A4" s="10" t="s">
        <v>14</v>
      </c>
      <c r="B4" s="8" t="s">
        <v>1</v>
      </c>
      <c r="C4" s="12">
        <f>SUM(C5:C18)</f>
        <v>13451000</v>
      </c>
      <c r="D4" s="4"/>
    </row>
    <row r="5" spans="1:4" ht="15.75">
      <c r="A5" s="6"/>
      <c r="B5" s="6" t="s">
        <v>191</v>
      </c>
      <c r="C5" s="28">
        <v>2700000</v>
      </c>
      <c r="D5" s="4"/>
    </row>
    <row r="6" spans="1:4" ht="15.75">
      <c r="A6" s="6"/>
      <c r="B6" s="6" t="s">
        <v>192</v>
      </c>
      <c r="C6" s="28">
        <v>66000</v>
      </c>
      <c r="D6" s="4"/>
    </row>
    <row r="7" spans="1:4" ht="15.75">
      <c r="A7" s="6"/>
      <c r="B7" s="6" t="s">
        <v>193</v>
      </c>
      <c r="C7" s="28">
        <v>202000</v>
      </c>
      <c r="D7" s="4"/>
    </row>
    <row r="8" spans="1:4" ht="15.75">
      <c r="A8" s="6"/>
      <c r="B8" s="6" t="s">
        <v>194</v>
      </c>
      <c r="C8" s="28">
        <v>2260000</v>
      </c>
      <c r="D8" s="4"/>
    </row>
    <row r="9" spans="1:4" ht="15.75">
      <c r="A9" s="6"/>
      <c r="B9" s="6" t="s">
        <v>195</v>
      </c>
      <c r="C9" s="28">
        <v>302000</v>
      </c>
      <c r="D9" s="4"/>
    </row>
    <row r="10" spans="1:4" ht="15.75">
      <c r="A10" s="6"/>
      <c r="B10" s="6" t="s">
        <v>196</v>
      </c>
      <c r="C10" s="28">
        <v>5350000</v>
      </c>
      <c r="D10" s="4"/>
    </row>
    <row r="11" spans="1:4" ht="15.75">
      <c r="A11" s="6"/>
      <c r="B11" s="6" t="s">
        <v>197</v>
      </c>
      <c r="C11" s="28">
        <v>2000000</v>
      </c>
      <c r="D11" s="4"/>
    </row>
    <row r="12" spans="1:4" ht="15.75">
      <c r="A12" s="21"/>
      <c r="B12" s="21" t="s">
        <v>198</v>
      </c>
      <c r="C12" s="24">
        <v>362000</v>
      </c>
      <c r="D12" s="4"/>
    </row>
    <row r="13" spans="1:4" ht="15.75">
      <c r="A13" s="6"/>
      <c r="B13" s="21" t="s">
        <v>199</v>
      </c>
      <c r="C13" s="24">
        <v>19000</v>
      </c>
      <c r="D13" s="4"/>
    </row>
    <row r="14" spans="1:4" ht="15.75">
      <c r="A14" s="6"/>
      <c r="B14" s="6" t="s">
        <v>200</v>
      </c>
      <c r="C14" s="28">
        <v>100000</v>
      </c>
      <c r="D14" s="4"/>
    </row>
    <row r="15" spans="1:4" ht="15.75">
      <c r="A15" s="6"/>
      <c r="B15" s="6" t="s">
        <v>201</v>
      </c>
      <c r="C15" s="28">
        <v>30000</v>
      </c>
      <c r="D15" s="4"/>
    </row>
    <row r="16" spans="1:4" ht="15.75">
      <c r="A16" s="6"/>
      <c r="B16" s="6" t="s">
        <v>202</v>
      </c>
      <c r="C16" s="28">
        <v>40000</v>
      </c>
      <c r="D16" s="4"/>
    </row>
    <row r="17" spans="1:4" ht="15.75">
      <c r="A17" s="6"/>
      <c r="B17" s="6" t="s">
        <v>203</v>
      </c>
      <c r="C17" s="28">
        <v>10000</v>
      </c>
      <c r="D17" s="4"/>
    </row>
    <row r="18" spans="1:6" ht="15.75">
      <c r="A18" s="6"/>
      <c r="B18" s="6" t="s">
        <v>98</v>
      </c>
      <c r="C18" s="28">
        <v>10000</v>
      </c>
      <c r="D18" s="4"/>
      <c r="F18" s="23"/>
    </row>
    <row r="19" spans="1:4" ht="15.75">
      <c r="A19" s="30"/>
      <c r="B19" s="8" t="s">
        <v>13</v>
      </c>
      <c r="C19" s="12">
        <f>SUM(C20:C34)</f>
        <v>1853500</v>
      </c>
      <c r="D19" s="4"/>
    </row>
    <row r="20" spans="1:4" ht="15.75">
      <c r="A20" s="6">
        <v>2144</v>
      </c>
      <c r="B20" s="6" t="s">
        <v>89</v>
      </c>
      <c r="C20" s="28">
        <v>5000</v>
      </c>
      <c r="D20" s="4"/>
    </row>
    <row r="21" spans="1:4" ht="15.75">
      <c r="A21" s="6">
        <v>2321</v>
      </c>
      <c r="B21" s="6" t="s">
        <v>189</v>
      </c>
      <c r="C21" s="28">
        <v>100000</v>
      </c>
      <c r="D21" s="4" t="s">
        <v>190</v>
      </c>
    </row>
    <row r="22" spans="1:4" ht="15.75">
      <c r="A22" s="21">
        <v>2411</v>
      </c>
      <c r="B22" s="21" t="s">
        <v>16</v>
      </c>
      <c r="C22" s="24">
        <v>35000</v>
      </c>
      <c r="D22" s="4"/>
    </row>
    <row r="23" spans="1:4" ht="15.75">
      <c r="A23" s="30">
        <v>3111</v>
      </c>
      <c r="B23" s="30" t="s">
        <v>101</v>
      </c>
      <c r="C23" s="28">
        <v>300000</v>
      </c>
      <c r="D23" s="4" t="s">
        <v>188</v>
      </c>
    </row>
    <row r="24" spans="1:4" ht="15.75">
      <c r="A24" s="30">
        <v>3113</v>
      </c>
      <c r="B24" s="30" t="s">
        <v>104</v>
      </c>
      <c r="C24" s="24">
        <v>84000</v>
      </c>
      <c r="D24" s="4"/>
    </row>
    <row r="25" spans="1:4" ht="15.75">
      <c r="A25" s="21">
        <v>3612</v>
      </c>
      <c r="B25" s="30" t="s">
        <v>17</v>
      </c>
      <c r="C25" s="28">
        <v>323000</v>
      </c>
      <c r="D25" s="26" t="s">
        <v>187</v>
      </c>
    </row>
    <row r="26" spans="1:4" ht="15.75">
      <c r="A26" s="30">
        <v>3613</v>
      </c>
      <c r="B26" s="30" t="s">
        <v>18</v>
      </c>
      <c r="C26" s="28">
        <v>372000</v>
      </c>
      <c r="D26" s="26" t="s">
        <v>105</v>
      </c>
    </row>
    <row r="27" spans="1:4" ht="15.75">
      <c r="A27" s="21">
        <v>3632</v>
      </c>
      <c r="B27" s="21" t="s">
        <v>19</v>
      </c>
      <c r="C27" s="24">
        <v>14000</v>
      </c>
      <c r="D27" s="4"/>
    </row>
    <row r="28" spans="1:4" ht="15.75">
      <c r="A28" s="21">
        <v>3639</v>
      </c>
      <c r="B28" s="21" t="s">
        <v>106</v>
      </c>
      <c r="C28" s="24">
        <v>100000</v>
      </c>
      <c r="D28" s="4" t="s">
        <v>107</v>
      </c>
    </row>
    <row r="29" spans="1:4" ht="15.75">
      <c r="A29" s="21">
        <v>3639</v>
      </c>
      <c r="B29" s="21" t="s">
        <v>185</v>
      </c>
      <c r="C29" s="24">
        <v>100000</v>
      </c>
      <c r="D29" s="4" t="s">
        <v>109</v>
      </c>
    </row>
    <row r="30" spans="1:4" ht="15.75">
      <c r="A30" s="21">
        <v>3639</v>
      </c>
      <c r="B30" s="21" t="s">
        <v>22</v>
      </c>
      <c r="C30" s="24">
        <v>200000</v>
      </c>
      <c r="D30" s="4"/>
    </row>
    <row r="31" spans="1:4" ht="15.75">
      <c r="A31" s="30">
        <v>3723</v>
      </c>
      <c r="B31" s="30" t="s">
        <v>20</v>
      </c>
      <c r="C31" s="28">
        <v>20000</v>
      </c>
      <c r="D31" s="4" t="s">
        <v>110</v>
      </c>
    </row>
    <row r="32" spans="1:4" ht="15.75">
      <c r="A32" s="21">
        <v>3725</v>
      </c>
      <c r="B32" s="21" t="s">
        <v>21</v>
      </c>
      <c r="C32" s="24">
        <v>100000</v>
      </c>
      <c r="D32" s="4"/>
    </row>
    <row r="33" spans="1:4" ht="15.75">
      <c r="A33" s="21">
        <v>3900</v>
      </c>
      <c r="B33" s="6" t="s">
        <v>179</v>
      </c>
      <c r="C33" s="24">
        <v>100000</v>
      </c>
      <c r="D33" s="4" t="s">
        <v>186</v>
      </c>
    </row>
    <row r="34" spans="1:4" ht="15.75">
      <c r="A34" s="30">
        <v>6310</v>
      </c>
      <c r="B34" s="30" t="s">
        <v>23</v>
      </c>
      <c r="C34" s="28">
        <v>500</v>
      </c>
      <c r="D34" s="4"/>
    </row>
    <row r="35" spans="1:4" ht="15.75">
      <c r="A35" s="7"/>
      <c r="B35" s="7"/>
      <c r="C35" s="18"/>
      <c r="D35" s="4"/>
    </row>
    <row r="36" spans="1:4" ht="15.75">
      <c r="A36" s="5" t="s">
        <v>25</v>
      </c>
      <c r="B36" s="5" t="s">
        <v>26</v>
      </c>
      <c r="C36" s="19">
        <f>C37+C38+C39+C40+C41+C42+C43+C44+C45+C46+C47+C48+C49+C50+C51+C52+C53+C54+C55+C56+C57+C58+C59+C60+C61+C62+C63+C64+C65+C66+C67+C68+C69+C70+C71+C72</f>
        <v>15304500</v>
      </c>
      <c r="D36" s="4"/>
    </row>
    <row r="37" spans="1:5" ht="15.75">
      <c r="A37" s="30">
        <v>2212</v>
      </c>
      <c r="B37" s="10" t="s">
        <v>27</v>
      </c>
      <c r="C37" s="22">
        <v>550000</v>
      </c>
      <c r="D37" s="15" t="s">
        <v>132</v>
      </c>
      <c r="E37" s="23"/>
    </row>
    <row r="38" spans="1:5" ht="15.75">
      <c r="A38" s="30">
        <v>2219</v>
      </c>
      <c r="B38" s="10" t="s">
        <v>160</v>
      </c>
      <c r="C38" s="28">
        <v>655000</v>
      </c>
      <c r="D38" s="26" t="s">
        <v>209</v>
      </c>
      <c r="E38" s="23"/>
    </row>
    <row r="39" spans="1:5" ht="15.75">
      <c r="A39" s="30">
        <v>2292</v>
      </c>
      <c r="B39" s="10" t="s">
        <v>31</v>
      </c>
      <c r="C39" s="27">
        <v>50000</v>
      </c>
      <c r="D39" s="16" t="s">
        <v>30</v>
      </c>
      <c r="E39" s="23"/>
    </row>
    <row r="40" spans="1:5" ht="15.75">
      <c r="A40" s="30">
        <v>2310</v>
      </c>
      <c r="B40" s="10" t="s">
        <v>117</v>
      </c>
      <c r="C40" s="27">
        <v>7000</v>
      </c>
      <c r="D40" s="16" t="s">
        <v>181</v>
      </c>
      <c r="E40" s="23"/>
    </row>
    <row r="41" spans="1:5" ht="15.75">
      <c r="A41" s="30">
        <v>2321</v>
      </c>
      <c r="B41" s="10" t="s">
        <v>122</v>
      </c>
      <c r="C41" s="22">
        <v>200000</v>
      </c>
      <c r="D41" s="4" t="s">
        <v>82</v>
      </c>
      <c r="E41" s="23"/>
    </row>
    <row r="42" spans="1:5" ht="15.75">
      <c r="A42" s="30">
        <v>2333</v>
      </c>
      <c r="B42" s="10" t="s">
        <v>119</v>
      </c>
      <c r="C42" s="22">
        <v>600000</v>
      </c>
      <c r="D42" s="4" t="s">
        <v>204</v>
      </c>
      <c r="E42" s="23"/>
    </row>
    <row r="43" spans="1:5" ht="15.75">
      <c r="A43" s="30">
        <v>2411</v>
      </c>
      <c r="B43" s="10" t="s">
        <v>183</v>
      </c>
      <c r="C43" s="28">
        <v>35000</v>
      </c>
      <c r="D43" s="4" t="s">
        <v>182</v>
      </c>
      <c r="E43" s="23"/>
    </row>
    <row r="44" spans="1:5" ht="15.75">
      <c r="A44" s="30">
        <v>3111</v>
      </c>
      <c r="B44" s="10" t="s">
        <v>100</v>
      </c>
      <c r="C44" s="28">
        <v>775000</v>
      </c>
      <c r="D44" s="29" t="s">
        <v>161</v>
      </c>
      <c r="E44" s="23"/>
    </row>
    <row r="45" spans="1:5" ht="15.75">
      <c r="A45" s="30">
        <v>3113</v>
      </c>
      <c r="B45" s="10" t="s">
        <v>103</v>
      </c>
      <c r="C45" s="28">
        <v>10000</v>
      </c>
      <c r="D45" s="29" t="s">
        <v>184</v>
      </c>
      <c r="E45" s="23"/>
    </row>
    <row r="46" spans="1:5" ht="15.75">
      <c r="A46" s="30">
        <v>3314</v>
      </c>
      <c r="B46" s="10" t="s">
        <v>162</v>
      </c>
      <c r="C46" s="28">
        <v>22000</v>
      </c>
      <c r="D46" s="4" t="s">
        <v>163</v>
      </c>
      <c r="E46" s="23"/>
    </row>
    <row r="47" spans="1:6" ht="15.75">
      <c r="A47" s="30">
        <v>3341</v>
      </c>
      <c r="B47" s="10" t="s">
        <v>36</v>
      </c>
      <c r="C47" s="28">
        <v>16000</v>
      </c>
      <c r="D47" s="4"/>
      <c r="E47" s="23"/>
      <c r="F47" s="17"/>
    </row>
    <row r="48" spans="1:6" ht="30" customHeight="1">
      <c r="A48" s="30">
        <v>3399</v>
      </c>
      <c r="B48" s="10" t="s">
        <v>165</v>
      </c>
      <c r="C48" s="28">
        <v>199000</v>
      </c>
      <c r="D48" s="29" t="s">
        <v>164</v>
      </c>
      <c r="E48" s="23"/>
      <c r="F48" s="17"/>
    </row>
    <row r="49" spans="1:5" ht="15.75">
      <c r="A49" s="30">
        <v>3419</v>
      </c>
      <c r="B49" s="10" t="s">
        <v>166</v>
      </c>
      <c r="C49" s="28">
        <v>300000</v>
      </c>
      <c r="D49" s="38" t="s">
        <v>37</v>
      </c>
      <c r="E49" s="23"/>
    </row>
    <row r="50" spans="1:5" ht="39">
      <c r="A50" s="30">
        <v>3421</v>
      </c>
      <c r="B50" s="10" t="s">
        <v>167</v>
      </c>
      <c r="C50" s="28">
        <v>300000</v>
      </c>
      <c r="D50" s="39" t="s">
        <v>208</v>
      </c>
      <c r="E50" s="23"/>
    </row>
    <row r="51" spans="1:5" ht="15.75" customHeight="1">
      <c r="A51" s="30">
        <v>3429</v>
      </c>
      <c r="B51" s="30" t="s">
        <v>38</v>
      </c>
      <c r="C51" s="28">
        <v>100000</v>
      </c>
      <c r="D51" s="37" t="s">
        <v>39</v>
      </c>
      <c r="E51" s="17"/>
    </row>
    <row r="52" spans="1:5" ht="15.75">
      <c r="A52" s="30">
        <v>3511</v>
      </c>
      <c r="B52" s="30" t="s">
        <v>92</v>
      </c>
      <c r="C52" s="28">
        <v>180000</v>
      </c>
      <c r="D52" s="15" t="s">
        <v>168</v>
      </c>
      <c r="E52" s="17"/>
    </row>
    <row r="53" spans="1:5" ht="15.75">
      <c r="A53" s="30">
        <v>3612</v>
      </c>
      <c r="B53" s="30" t="s">
        <v>131</v>
      </c>
      <c r="C53" s="28">
        <v>10000</v>
      </c>
      <c r="D53" s="15" t="s">
        <v>132</v>
      </c>
      <c r="E53" s="17"/>
    </row>
    <row r="54" spans="1:5" ht="15.75">
      <c r="A54" s="30">
        <v>3631</v>
      </c>
      <c r="B54" s="30" t="s">
        <v>40</v>
      </c>
      <c r="C54" s="28">
        <v>361000</v>
      </c>
      <c r="D54" s="4" t="s">
        <v>169</v>
      </c>
      <c r="E54" s="23"/>
    </row>
    <row r="55" spans="1:5" ht="15.75">
      <c r="A55" s="30">
        <v>3635</v>
      </c>
      <c r="B55" s="30" t="s">
        <v>134</v>
      </c>
      <c r="C55" s="31">
        <v>250000</v>
      </c>
      <c r="D55" s="4" t="s">
        <v>135</v>
      </c>
      <c r="E55" s="23"/>
    </row>
    <row r="56" spans="1:5" ht="15.75">
      <c r="A56" s="30">
        <v>3639</v>
      </c>
      <c r="B56" s="30" t="s">
        <v>137</v>
      </c>
      <c r="C56" s="31">
        <v>200000</v>
      </c>
      <c r="D56" s="26" t="s">
        <v>105</v>
      </c>
      <c r="E56" s="23"/>
    </row>
    <row r="57" spans="1:5" ht="15.75">
      <c r="A57" s="30">
        <v>3721</v>
      </c>
      <c r="B57" s="30" t="s">
        <v>41</v>
      </c>
      <c r="C57" s="31">
        <v>35000</v>
      </c>
      <c r="D57" s="4"/>
      <c r="E57" s="23"/>
    </row>
    <row r="58" spans="1:5" ht="15.75">
      <c r="A58" s="30">
        <v>3722</v>
      </c>
      <c r="B58" s="30" t="s">
        <v>42</v>
      </c>
      <c r="C58" s="31">
        <v>712000</v>
      </c>
      <c r="D58" s="4" t="s">
        <v>170</v>
      </c>
      <c r="E58" s="23"/>
    </row>
    <row r="59" spans="1:4" ht="15.75">
      <c r="A59" s="30"/>
      <c r="B59" s="30" t="s">
        <v>116</v>
      </c>
      <c r="C59" s="31">
        <v>550000</v>
      </c>
      <c r="D59" s="4" t="s">
        <v>142</v>
      </c>
    </row>
    <row r="60" spans="1:5" ht="15.75">
      <c r="A60" s="30">
        <v>3723</v>
      </c>
      <c r="B60" s="30" t="s">
        <v>43</v>
      </c>
      <c r="C60" s="31">
        <v>200000</v>
      </c>
      <c r="D60" s="4"/>
      <c r="E60" s="23"/>
    </row>
    <row r="61" spans="1:5" ht="26.25">
      <c r="A61" s="30">
        <v>3745</v>
      </c>
      <c r="B61" s="30" t="s">
        <v>171</v>
      </c>
      <c r="C61" s="31">
        <v>1103000</v>
      </c>
      <c r="D61" s="15" t="s">
        <v>172</v>
      </c>
      <c r="E61" s="23"/>
    </row>
    <row r="62" spans="1:5" ht="15.75">
      <c r="A62" s="6">
        <v>3900</v>
      </c>
      <c r="B62" s="6" t="s">
        <v>179</v>
      </c>
      <c r="C62" s="20">
        <v>10000</v>
      </c>
      <c r="D62" s="36" t="s">
        <v>77</v>
      </c>
      <c r="E62" s="23"/>
    </row>
    <row r="63" spans="1:5" ht="15.75">
      <c r="A63" s="6">
        <v>4349</v>
      </c>
      <c r="B63" s="6" t="s">
        <v>207</v>
      </c>
      <c r="C63" s="20">
        <v>700000</v>
      </c>
      <c r="D63" s="36" t="s">
        <v>86</v>
      </c>
      <c r="E63" s="23"/>
    </row>
    <row r="64" spans="1:5" ht="15.75">
      <c r="A64" s="6">
        <v>4351</v>
      </c>
      <c r="B64" s="6" t="s">
        <v>51</v>
      </c>
      <c r="C64" s="20">
        <v>30000</v>
      </c>
      <c r="D64" s="36"/>
      <c r="E64" s="23"/>
    </row>
    <row r="65" spans="1:5" ht="15.75">
      <c r="A65" s="6">
        <v>5311</v>
      </c>
      <c r="B65" s="6" t="s">
        <v>173</v>
      </c>
      <c r="C65" s="25">
        <v>400000</v>
      </c>
      <c r="D65" s="36" t="s">
        <v>174</v>
      </c>
      <c r="E65" s="23"/>
    </row>
    <row r="66" spans="1:5" ht="15.75">
      <c r="A66" s="6">
        <v>5512</v>
      </c>
      <c r="B66" s="6" t="s">
        <v>175</v>
      </c>
      <c r="C66" s="31">
        <v>80000</v>
      </c>
      <c r="D66" s="36" t="s">
        <v>205</v>
      </c>
      <c r="E66" s="23"/>
    </row>
    <row r="67" spans="1:5" ht="15.75">
      <c r="A67" s="6">
        <v>6112</v>
      </c>
      <c r="B67" s="6" t="s">
        <v>177</v>
      </c>
      <c r="C67" s="31">
        <v>897000</v>
      </c>
      <c r="D67" s="36" t="s">
        <v>176</v>
      </c>
      <c r="E67" s="23"/>
    </row>
    <row r="68" spans="1:5" ht="15.75">
      <c r="A68" s="6">
        <v>6171</v>
      </c>
      <c r="B68" s="6" t="s">
        <v>178</v>
      </c>
      <c r="C68" s="31">
        <v>1388000</v>
      </c>
      <c r="D68" s="36" t="s">
        <v>180</v>
      </c>
      <c r="E68" s="23"/>
    </row>
    <row r="69" spans="1:5" ht="15.75">
      <c r="A69" s="6">
        <v>6310</v>
      </c>
      <c r="B69" s="6" t="s">
        <v>75</v>
      </c>
      <c r="C69" s="20">
        <v>14000</v>
      </c>
      <c r="D69" s="36"/>
      <c r="E69" s="23"/>
    </row>
    <row r="70" spans="1:5" ht="15.75">
      <c r="A70" s="6">
        <v>6320</v>
      </c>
      <c r="B70" s="6" t="s">
        <v>83</v>
      </c>
      <c r="C70" s="20">
        <v>80000</v>
      </c>
      <c r="D70" s="36"/>
      <c r="E70" s="23"/>
    </row>
    <row r="71" spans="1:5" ht="15.75">
      <c r="A71" s="6">
        <v>6399</v>
      </c>
      <c r="B71" s="6" t="s">
        <v>87</v>
      </c>
      <c r="C71" s="20">
        <v>302000</v>
      </c>
      <c r="D71" s="36"/>
      <c r="E71" s="23"/>
    </row>
    <row r="72" spans="1:6" ht="15.75">
      <c r="A72" s="6">
        <v>6409</v>
      </c>
      <c r="B72" s="6" t="s">
        <v>74</v>
      </c>
      <c r="C72" s="25">
        <v>3983500</v>
      </c>
      <c r="D72" s="36"/>
      <c r="E72" s="23"/>
      <c r="F72" s="23"/>
    </row>
    <row r="73" ht="12.75">
      <c r="C73" s="23"/>
    </row>
    <row r="75" ht="12.75">
      <c r="C75" s="23"/>
    </row>
    <row r="76" spans="1:5" ht="12.75">
      <c r="A76" t="s">
        <v>206</v>
      </c>
      <c r="B76" s="40">
        <v>43084</v>
      </c>
      <c r="C76" s="23"/>
      <c r="E76" s="23"/>
    </row>
    <row r="77" spans="1:5" ht="12.75">
      <c r="A77" t="s">
        <v>79</v>
      </c>
      <c r="E77" s="23"/>
    </row>
    <row r="78" ht="12.75">
      <c r="E78" s="23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MěU Kostelec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Laflová</dc:creator>
  <cp:keywords/>
  <dc:description/>
  <cp:lastModifiedBy>Truschánová Lucie</cp:lastModifiedBy>
  <cp:lastPrinted>2018-09-03T11:25:55Z</cp:lastPrinted>
  <dcterms:created xsi:type="dcterms:W3CDTF">2014-11-26T08:43:58Z</dcterms:created>
  <dcterms:modified xsi:type="dcterms:W3CDTF">2018-09-03T11:26:01Z</dcterms:modified>
  <cp:category/>
  <cp:version/>
  <cp:contentType/>
  <cp:contentStatus/>
</cp:coreProperties>
</file>